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760"/>
  </bookViews>
  <sheets>
    <sheet name="one sample z 2 tail" sheetId="2" r:id="rId1"/>
  </sheet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2"/>
  <c r="B20"/>
  <c r="B15"/>
  <c r="B25" s="1"/>
  <c r="B39" l="1"/>
  <c r="B21" l="1"/>
  <c r="B28" l="1"/>
  <c r="C39" s="1"/>
</calcChain>
</file>

<file path=xl/sharedStrings.xml><?xml version="1.0" encoding="utf-8"?>
<sst xmlns="http://schemas.openxmlformats.org/spreadsheetml/2006/main" count="32" uniqueCount="32">
  <si>
    <t>How to determine what test to use?</t>
  </si>
  <si>
    <t>What kind of tailed test to use?
(Single left, Single right, or Two-tail)</t>
  </si>
  <si>
    <t>Data given</t>
  </si>
  <si>
    <t>n</t>
  </si>
  <si>
    <t>Significance level α</t>
  </si>
  <si>
    <t>Compute the mean difference (x̅ – µ)</t>
  </si>
  <si>
    <t xml:space="preserve">x̅-µ </t>
  </si>
  <si>
    <t>Calculate the standard error</t>
  </si>
  <si>
    <t>Compute the t-statistic</t>
  </si>
  <si>
    <t>Look up in table</t>
  </si>
  <si>
    <t>Interpret the results</t>
  </si>
  <si>
    <t>The data is normal.
We have to test whether the sample mean is significantly different than population mean.
The samples are independent of each other.
There's more than 30 samples each.
This leads us to chose a one sample z test</t>
  </si>
  <si>
    <t>µ (population mean)</t>
  </si>
  <si>
    <t xml:space="preserve">x̅ (sample mean) </t>
  </si>
  <si>
    <t>Population standard deviation</t>
  </si>
  <si>
    <r>
      <t xml:space="preserve">Standard Error = </t>
    </r>
    <r>
      <rPr>
        <sz val="11"/>
        <color theme="1"/>
        <rFont val="Calibri"/>
        <family val="2"/>
      </rPr>
      <t>σ</t>
    </r>
    <r>
      <rPr>
        <sz val="11"/>
        <color theme="1"/>
        <rFont val="Calibri"/>
        <family val="2"/>
        <scheme val="minor"/>
      </rPr>
      <t>/√n</t>
    </r>
  </si>
  <si>
    <r>
      <t>z= (x̅ – µ)/ (</t>
    </r>
    <r>
      <rPr>
        <sz val="11"/>
        <color theme="1"/>
        <rFont val="Calibri"/>
        <family val="2"/>
      </rPr>
      <t>σ</t>
    </r>
    <r>
      <rPr>
        <sz val="11"/>
        <color theme="1"/>
        <rFont val="Calibri"/>
        <family val="2"/>
        <scheme val="minor"/>
      </rPr>
      <t>/√n)</t>
    </r>
  </si>
  <si>
    <t xml:space="preserve">z critical </t>
  </si>
  <si>
    <t>Determine z critical value</t>
  </si>
  <si>
    <t>or enter sample mean value</t>
  </si>
  <si>
    <t>z critical</t>
  </si>
  <si>
    <t>The mean weight of the rubber gasket is 60 grams with a standard deviation of 48. A researcher thinks that material X will positively or negatively impact the weight of a gasket. A random sample of 64 gaskets and the mean weight is 68 grams. At 95% confidence level test the material X had an effect.</t>
  </si>
  <si>
    <t>H0: µ =60</t>
  </si>
  <si>
    <r>
      <t>H1 µ</t>
    </r>
    <r>
      <rPr>
        <sz val="11"/>
        <color theme="1"/>
        <rFont val="Calibri"/>
        <family val="2"/>
      </rPr>
      <t>≠60</t>
    </r>
  </si>
  <si>
    <t xml:space="preserve">Note that this is a 2 tail  test </t>
  </si>
  <si>
    <t>z statistic</t>
  </si>
  <si>
    <t>How does z critical compare to the calculated z statistic?</t>
  </si>
  <si>
    <t xml:space="preserve">If z statistic values is not between the two critical values, means z statistic value is in rejection region. Hence we reject the null hypothesis </t>
  </si>
  <si>
    <t>If this value is between two critical values, means it is not in rejection region. Hence we fail to reject the null hypothesis</t>
  </si>
  <si>
    <t>Enter Sample data</t>
  </si>
  <si>
    <t>α/2</t>
  </si>
  <si>
    <t>Since this is a two tailed test,look up z table appropriately.</t>
  </si>
</sst>
</file>

<file path=xl/styles.xml><?xml version="1.0" encoding="utf-8"?>
<styleSheet xmlns="http://schemas.openxmlformats.org/spreadsheetml/2006/main">
  <numFmts count="1">
    <numFmt numFmtId="164" formatCode="0.000"/>
  </numFmts>
  <fonts count="7">
    <font>
      <sz val="11"/>
      <color theme="1"/>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theme="1"/>
      <name val="Calibri"/>
      <family val="2"/>
      <scheme val="minor"/>
    </font>
    <font>
      <i/>
      <sz val="11"/>
      <color theme="1"/>
      <name val="Calibri"/>
      <family val="2"/>
      <scheme val="minor"/>
    </font>
    <font>
      <sz val="11"/>
      <color theme="1"/>
      <name val="Calibri"/>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theme="9" tint="0.59999389629810485"/>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cellStyleXfs>
  <cellXfs count="23">
    <xf numFmtId="0" fontId="0" fillId="0" borderId="0" xfId="0"/>
    <xf numFmtId="0" fontId="4" fillId="0" borderId="0" xfId="0" applyFont="1"/>
    <xf numFmtId="0" fontId="3" fillId="4" borderId="1" xfId="3"/>
    <xf numFmtId="0" fontId="1" fillId="2" borderId="0" xfId="1" applyAlignment="1">
      <alignment wrapText="1"/>
    </xf>
    <xf numFmtId="0" fontId="0" fillId="0" borderId="0" xfId="0" applyAlignment="1">
      <alignment wrapText="1"/>
    </xf>
    <xf numFmtId="0" fontId="0" fillId="0" borderId="0" xfId="0"/>
    <xf numFmtId="0" fontId="0" fillId="0" borderId="0" xfId="0" applyFill="1" applyBorder="1" applyAlignment="1"/>
    <xf numFmtId="0" fontId="0" fillId="0" borderId="0" xfId="0" applyBorder="1"/>
    <xf numFmtId="0" fontId="5" fillId="0" borderId="0" xfId="0" applyFont="1" applyFill="1" applyBorder="1" applyAlignment="1">
      <alignment horizontal="center"/>
    </xf>
    <xf numFmtId="0" fontId="0" fillId="0" borderId="0" xfId="0"/>
    <xf numFmtId="0" fontId="0" fillId="5" borderId="0" xfId="0" applyFill="1"/>
    <xf numFmtId="2" fontId="3" fillId="4" borderId="1" xfId="3" applyNumberFormat="1"/>
    <xf numFmtId="0" fontId="0" fillId="0" borderId="0" xfId="0"/>
    <xf numFmtId="0" fontId="0" fillId="0" borderId="0" xfId="0" applyAlignment="1">
      <alignment wrapText="1"/>
    </xf>
    <xf numFmtId="0" fontId="0" fillId="0" borderId="0" xfId="0" applyAlignment="1">
      <alignment wrapText="1"/>
    </xf>
    <xf numFmtId="164" fontId="0" fillId="0" borderId="0" xfId="0" applyNumberFormat="1"/>
    <xf numFmtId="164" fontId="3" fillId="4" borderId="1" xfId="3" applyNumberFormat="1"/>
    <xf numFmtId="0" fontId="0" fillId="0" borderId="0" xfId="0" applyAlignment="1">
      <alignment vertical="center" wrapText="1"/>
    </xf>
    <xf numFmtId="0" fontId="0" fillId="0" borderId="0" xfId="0"/>
    <xf numFmtId="0" fontId="2" fillId="3" borderId="0" xfId="2" applyAlignment="1">
      <alignment wrapText="1"/>
    </xf>
    <xf numFmtId="0" fontId="2" fillId="3" borderId="0" xfId="2" applyAlignment="1"/>
    <xf numFmtId="0" fontId="0" fillId="0" borderId="0" xfId="0" applyAlignment="1">
      <alignment wrapText="1"/>
    </xf>
    <xf numFmtId="0" fontId="0" fillId="0" borderId="0" xfId="0" applyFont="1" applyFill="1" applyBorder="1"/>
  </cellXfs>
  <cellStyles count="4">
    <cellStyle name="Good" xfId="1" builtinId="26"/>
    <cellStyle name="Input" xfId="3" builtinId="20"/>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39</xdr:row>
      <xdr:rowOff>304800</xdr:rowOff>
    </xdr:from>
    <xdr:to>
      <xdr:col>0</xdr:col>
      <xdr:colOff>1903495</xdr:colOff>
      <xdr:row>39</xdr:row>
      <xdr:rowOff>1352550</xdr:rowOff>
    </xdr:to>
    <xdr:pic>
      <xdr:nvPicPr>
        <xdr:cNvPr id="8"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352425" y="10391775"/>
          <a:ext cx="1551070" cy="1047750"/>
        </a:xfrm>
        <a:prstGeom prst="rect">
          <a:avLst/>
        </a:prstGeom>
        <a:noFill/>
        <a:ln w="1">
          <a:noFill/>
          <a:miter lim="800000"/>
          <a:headEnd/>
          <a:tailEnd type="none" w="med" len="med"/>
        </a:ln>
        <a:effectLst/>
      </xdr:spPr>
    </xdr:pic>
    <xdr:clientData/>
  </xdr:twoCellAnchor>
  <xdr:oneCellAnchor>
    <xdr:from>
      <xdr:col>0</xdr:col>
      <xdr:colOff>591163</xdr:colOff>
      <xdr:row>39</xdr:row>
      <xdr:rowOff>1876425</xdr:rowOff>
    </xdr:from>
    <xdr:ext cx="891847" cy="342900"/>
    <xdr:sp macro="" textlink="">
      <xdr:nvSpPr>
        <xdr:cNvPr id="11" name="TextBox 10"/>
        <xdr:cNvSpPr txBox="1"/>
      </xdr:nvSpPr>
      <xdr:spPr>
        <a:xfrm>
          <a:off x="591163" y="11963400"/>
          <a:ext cx="891847"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IN" sz="1100"/>
            <a:t>Two tail test</a:t>
          </a:r>
        </a:p>
      </xdr:txBody>
    </xdr:sp>
    <xdr:clientData/>
  </xdr:oneCellAnchor>
  <xdr:oneCellAnchor>
    <xdr:from>
      <xdr:col>0</xdr:col>
      <xdr:colOff>0</xdr:colOff>
      <xdr:row>39</xdr:row>
      <xdr:rowOff>1657350</xdr:rowOff>
    </xdr:from>
    <xdr:ext cx="920573" cy="264560"/>
    <xdr:sp macro="" textlink="">
      <xdr:nvSpPr>
        <xdr:cNvPr id="12" name="TextBox 11"/>
        <xdr:cNvSpPr txBox="1"/>
      </xdr:nvSpPr>
      <xdr:spPr>
        <a:xfrm>
          <a:off x="0" y="11744325"/>
          <a:ext cx="9205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IN" sz="1100"/>
            <a:t>Critical</a:t>
          </a:r>
          <a:r>
            <a:rPr lang="en-IN" sz="1100" baseline="0"/>
            <a:t> value</a:t>
          </a:r>
          <a:endParaRPr lang="en-IN" sz="1100"/>
        </a:p>
      </xdr:txBody>
    </xdr:sp>
    <xdr:clientData/>
  </xdr:oneCellAnchor>
  <xdr:twoCellAnchor>
    <xdr:from>
      <xdr:col>0</xdr:col>
      <xdr:colOff>200025</xdr:colOff>
      <xdr:row>39</xdr:row>
      <xdr:rowOff>1343025</xdr:rowOff>
    </xdr:from>
    <xdr:to>
      <xdr:col>0</xdr:col>
      <xdr:colOff>609600</xdr:colOff>
      <xdr:row>39</xdr:row>
      <xdr:rowOff>1619250</xdr:rowOff>
    </xdr:to>
    <xdr:cxnSp macro="">
      <xdr:nvCxnSpPr>
        <xdr:cNvPr id="13" name="Straight Arrow Connector 12"/>
        <xdr:cNvCxnSpPr/>
      </xdr:nvCxnSpPr>
      <xdr:spPr>
        <a:xfrm flipH="1">
          <a:off x="200025" y="11430000"/>
          <a:ext cx="409575" cy="2762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0</xdr:col>
      <xdr:colOff>0</xdr:colOff>
      <xdr:row>39</xdr:row>
      <xdr:rowOff>590550</xdr:rowOff>
    </xdr:from>
    <xdr:ext cx="755079" cy="436786"/>
    <xdr:sp macro="" textlink="">
      <xdr:nvSpPr>
        <xdr:cNvPr id="14" name="TextBox 13"/>
        <xdr:cNvSpPr txBox="1"/>
      </xdr:nvSpPr>
      <xdr:spPr>
        <a:xfrm>
          <a:off x="0" y="10677525"/>
          <a:ext cx="75507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IN" sz="1100"/>
            <a:t>Rejection </a:t>
          </a:r>
        </a:p>
        <a:p>
          <a:r>
            <a:rPr lang="en-IN" sz="1100"/>
            <a:t>region</a:t>
          </a:r>
        </a:p>
      </xdr:txBody>
    </xdr:sp>
    <xdr:clientData/>
  </xdr:oneCellAnchor>
  <xdr:twoCellAnchor>
    <xdr:from>
      <xdr:col>0</xdr:col>
      <xdr:colOff>414868</xdr:colOff>
      <xdr:row>39</xdr:row>
      <xdr:rowOff>971550</xdr:rowOff>
    </xdr:from>
    <xdr:to>
      <xdr:col>0</xdr:col>
      <xdr:colOff>472018</xdr:colOff>
      <xdr:row>39</xdr:row>
      <xdr:rowOff>1295400</xdr:rowOff>
    </xdr:to>
    <xdr:cxnSp macro="">
      <xdr:nvCxnSpPr>
        <xdr:cNvPr id="15" name="Straight Arrow Connector 14"/>
        <xdr:cNvCxnSpPr/>
      </xdr:nvCxnSpPr>
      <xdr:spPr>
        <a:xfrm>
          <a:off x="414868" y="11058525"/>
          <a:ext cx="57150" cy="3238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0</xdr:col>
      <xdr:colOff>1209675</xdr:colOff>
      <xdr:row>39</xdr:row>
      <xdr:rowOff>1619250</xdr:rowOff>
    </xdr:from>
    <xdr:ext cx="920573" cy="264560"/>
    <xdr:sp macro="" textlink="">
      <xdr:nvSpPr>
        <xdr:cNvPr id="16" name="TextBox 15"/>
        <xdr:cNvSpPr txBox="1"/>
      </xdr:nvSpPr>
      <xdr:spPr>
        <a:xfrm>
          <a:off x="1209675" y="11706225"/>
          <a:ext cx="9205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IN" sz="1100"/>
            <a:t>Critical</a:t>
          </a:r>
          <a:r>
            <a:rPr lang="en-IN" sz="1100" baseline="0"/>
            <a:t> value</a:t>
          </a:r>
          <a:endParaRPr lang="en-IN" sz="1100"/>
        </a:p>
      </xdr:txBody>
    </xdr:sp>
    <xdr:clientData/>
  </xdr:oneCellAnchor>
  <xdr:twoCellAnchor>
    <xdr:from>
      <xdr:col>0</xdr:col>
      <xdr:colOff>1647825</xdr:colOff>
      <xdr:row>39</xdr:row>
      <xdr:rowOff>1343025</xdr:rowOff>
    </xdr:from>
    <xdr:to>
      <xdr:col>0</xdr:col>
      <xdr:colOff>1800225</xdr:colOff>
      <xdr:row>39</xdr:row>
      <xdr:rowOff>1714500</xdr:rowOff>
    </xdr:to>
    <xdr:cxnSp macro="">
      <xdr:nvCxnSpPr>
        <xdr:cNvPr id="17" name="Straight Arrow Connector 16"/>
        <xdr:cNvCxnSpPr/>
      </xdr:nvCxnSpPr>
      <xdr:spPr>
        <a:xfrm>
          <a:off x="1647825" y="11430000"/>
          <a:ext cx="152400" cy="3714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0</xdr:col>
      <xdr:colOff>1371600</xdr:colOff>
      <xdr:row>39</xdr:row>
      <xdr:rowOff>533400</xdr:rowOff>
    </xdr:from>
    <xdr:ext cx="755079" cy="436786"/>
    <xdr:sp macro="" textlink="">
      <xdr:nvSpPr>
        <xdr:cNvPr id="18" name="TextBox 17"/>
        <xdr:cNvSpPr txBox="1"/>
      </xdr:nvSpPr>
      <xdr:spPr>
        <a:xfrm>
          <a:off x="1371600" y="10620375"/>
          <a:ext cx="75507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IN" sz="1100"/>
            <a:t>Rejection </a:t>
          </a:r>
        </a:p>
        <a:p>
          <a:r>
            <a:rPr lang="en-IN" sz="1100"/>
            <a:t>region</a:t>
          </a:r>
        </a:p>
      </xdr:txBody>
    </xdr:sp>
    <xdr:clientData/>
  </xdr:oneCellAnchor>
  <xdr:twoCellAnchor>
    <xdr:from>
      <xdr:col>0</xdr:col>
      <xdr:colOff>1749140</xdr:colOff>
      <xdr:row>39</xdr:row>
      <xdr:rowOff>970186</xdr:rowOff>
    </xdr:from>
    <xdr:to>
      <xdr:col>0</xdr:col>
      <xdr:colOff>1757893</xdr:colOff>
      <xdr:row>39</xdr:row>
      <xdr:rowOff>1323975</xdr:rowOff>
    </xdr:to>
    <xdr:cxnSp macro="">
      <xdr:nvCxnSpPr>
        <xdr:cNvPr id="19" name="Straight Arrow Connector 18"/>
        <xdr:cNvCxnSpPr>
          <a:stCxn id="18" idx="2"/>
        </xdr:cNvCxnSpPr>
      </xdr:nvCxnSpPr>
      <xdr:spPr>
        <a:xfrm>
          <a:off x="1749140" y="11057161"/>
          <a:ext cx="8753" cy="353789"/>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8"/>
  <sheetViews>
    <sheetView tabSelected="1" topLeftCell="A22" workbookViewId="0">
      <selection activeCell="H31" sqref="H31"/>
    </sheetView>
  </sheetViews>
  <sheetFormatPr defaultColWidth="9.140625" defaultRowHeight="15"/>
  <cols>
    <col min="1" max="1" width="32.28515625" style="5" customWidth="1"/>
    <col min="2" max="2" width="16.7109375" style="5" customWidth="1"/>
    <col min="3" max="3" width="21.28515625" style="5" customWidth="1"/>
    <col min="4" max="4" width="13.28515625" style="5" customWidth="1"/>
    <col min="5" max="5" width="14" style="5" customWidth="1"/>
    <col min="6" max="16384" width="9.140625" style="5"/>
  </cols>
  <sheetData>
    <row r="1" spans="1:12" ht="60" customHeight="1">
      <c r="A1" s="17" t="s">
        <v>21</v>
      </c>
      <c r="B1" s="17"/>
      <c r="C1" s="17"/>
      <c r="D1" s="17"/>
      <c r="E1" s="17"/>
      <c r="F1" s="17"/>
      <c r="G1" s="17"/>
      <c r="H1" s="17"/>
      <c r="I1" s="17"/>
    </row>
    <row r="4" spans="1:12">
      <c r="A4" s="18" t="s">
        <v>22</v>
      </c>
      <c r="B4" s="18"/>
      <c r="C4" s="18"/>
      <c r="D4" s="18"/>
      <c r="E4" s="18"/>
      <c r="F4" s="18"/>
      <c r="G4" s="18"/>
      <c r="H4" s="18"/>
      <c r="I4" s="18"/>
    </row>
    <row r="5" spans="1:12">
      <c r="A5" s="18" t="s">
        <v>23</v>
      </c>
      <c r="B5" s="18"/>
      <c r="C5" s="18"/>
      <c r="D5" s="18"/>
      <c r="E5" s="18"/>
      <c r="F5" s="18"/>
      <c r="G5" s="18"/>
      <c r="H5" s="18"/>
      <c r="I5" s="18"/>
    </row>
    <row r="7" spans="1:12" ht="104.25" customHeight="1">
      <c r="A7" s="5" t="s">
        <v>0</v>
      </c>
      <c r="B7" s="19" t="s">
        <v>11</v>
      </c>
      <c r="C7" s="20"/>
      <c r="D7" s="20"/>
      <c r="E7" s="20"/>
      <c r="F7" s="20"/>
      <c r="G7" s="20"/>
      <c r="H7" s="20"/>
    </row>
    <row r="9" spans="1:12" ht="45">
      <c r="A9" s="4" t="s">
        <v>1</v>
      </c>
      <c r="B9" s="21" t="s">
        <v>24</v>
      </c>
      <c r="C9" s="21"/>
      <c r="D9" s="21"/>
      <c r="E9" s="21"/>
      <c r="F9" s="21"/>
      <c r="G9" s="21"/>
      <c r="H9" s="21"/>
    </row>
    <row r="11" spans="1:12">
      <c r="A11" s="9"/>
      <c r="E11" s="12" t="s">
        <v>29</v>
      </c>
    </row>
    <row r="12" spans="1:12">
      <c r="E12" s="10">
        <v>68</v>
      </c>
    </row>
    <row r="13" spans="1:12">
      <c r="E13" s="10">
        <v>68</v>
      </c>
      <c r="J13" s="7"/>
      <c r="K13" s="7"/>
      <c r="L13" s="7"/>
    </row>
    <row r="14" spans="1:12">
      <c r="A14" s="1" t="s">
        <v>2</v>
      </c>
      <c r="E14" s="10">
        <v>68</v>
      </c>
      <c r="J14" s="8"/>
      <c r="K14" s="8"/>
      <c r="L14" s="8"/>
    </row>
    <row r="15" spans="1:12">
      <c r="A15" s="5" t="s">
        <v>3</v>
      </c>
      <c r="B15" s="2">
        <f>COUNT(E12:E98)</f>
        <v>64</v>
      </c>
      <c r="E15" s="10">
        <v>68</v>
      </c>
      <c r="J15" s="6"/>
      <c r="K15" s="6"/>
      <c r="L15" s="6"/>
    </row>
    <row r="16" spans="1:12">
      <c r="A16" s="5" t="s">
        <v>4</v>
      </c>
      <c r="B16" s="10">
        <v>0.05</v>
      </c>
      <c r="E16" s="10">
        <v>68</v>
      </c>
      <c r="J16" s="6"/>
      <c r="K16" s="6"/>
      <c r="L16" s="6"/>
    </row>
    <row r="17" spans="1:12">
      <c r="A17" s="22" t="s">
        <v>30</v>
      </c>
      <c r="B17" s="2">
        <f>B16/2</f>
        <v>2.5000000000000001E-2</v>
      </c>
      <c r="E17" s="10">
        <v>68</v>
      </c>
      <c r="J17" s="6"/>
      <c r="K17" s="6"/>
      <c r="L17" s="6"/>
    </row>
    <row r="18" spans="1:12">
      <c r="A18" s="1" t="s">
        <v>5</v>
      </c>
      <c r="E18" s="10">
        <v>68</v>
      </c>
      <c r="J18" s="6"/>
      <c r="K18" s="6"/>
      <c r="L18" s="6"/>
    </row>
    <row r="19" spans="1:12">
      <c r="A19" s="9" t="s">
        <v>12</v>
      </c>
      <c r="B19" s="10">
        <v>60</v>
      </c>
      <c r="E19" s="10">
        <v>68</v>
      </c>
      <c r="J19" s="6"/>
      <c r="K19" s="6"/>
      <c r="L19" s="6"/>
    </row>
    <row r="20" spans="1:12">
      <c r="A20" s="9" t="s">
        <v>13</v>
      </c>
      <c r="B20" s="2">
        <f>AVERAGE(E12:E98)</f>
        <v>68</v>
      </c>
      <c r="C20" s="9" t="s">
        <v>19</v>
      </c>
      <c r="E20" s="10">
        <v>68</v>
      </c>
      <c r="J20" s="6"/>
      <c r="K20" s="6"/>
      <c r="L20" s="6"/>
    </row>
    <row r="21" spans="1:12">
      <c r="A21" s="5" t="s">
        <v>6</v>
      </c>
      <c r="B21" s="2">
        <f>B20-B19</f>
        <v>8</v>
      </c>
      <c r="E21" s="10">
        <v>68</v>
      </c>
      <c r="J21" s="6"/>
      <c r="K21" s="6"/>
      <c r="L21" s="6"/>
    </row>
    <row r="22" spans="1:12">
      <c r="A22" s="9" t="s">
        <v>14</v>
      </c>
      <c r="B22" s="10">
        <v>48</v>
      </c>
      <c r="E22" s="10">
        <v>68</v>
      </c>
      <c r="J22" s="6"/>
      <c r="K22" s="6"/>
      <c r="L22" s="6"/>
    </row>
    <row r="23" spans="1:12">
      <c r="E23" s="10">
        <v>68</v>
      </c>
    </row>
    <row r="24" spans="1:12" s="1" customFormat="1">
      <c r="A24" s="1" t="s">
        <v>7</v>
      </c>
      <c r="E24" s="10">
        <v>68</v>
      </c>
    </row>
    <row r="25" spans="1:12">
      <c r="A25" s="9" t="s">
        <v>15</v>
      </c>
      <c r="B25" s="11">
        <f>B22/(SQRT(B15))</f>
        <v>6</v>
      </c>
      <c r="E25" s="10">
        <v>68</v>
      </c>
    </row>
    <row r="26" spans="1:12">
      <c r="E26" s="10">
        <v>68</v>
      </c>
    </row>
    <row r="27" spans="1:12">
      <c r="A27" s="1" t="s">
        <v>8</v>
      </c>
      <c r="E27" s="10">
        <v>68</v>
      </c>
    </row>
    <row r="28" spans="1:12">
      <c r="A28" s="9" t="s">
        <v>16</v>
      </c>
      <c r="B28" s="16">
        <f>B21/B25</f>
        <v>1.3333333333333333</v>
      </c>
      <c r="E28" s="10">
        <v>68</v>
      </c>
    </row>
    <row r="29" spans="1:12">
      <c r="E29" s="10">
        <v>68</v>
      </c>
    </row>
    <row r="30" spans="1:12" s="1" customFormat="1">
      <c r="A30" s="1" t="s">
        <v>18</v>
      </c>
      <c r="E30" s="10">
        <v>68</v>
      </c>
    </row>
    <row r="31" spans="1:12" ht="30">
      <c r="A31" s="14" t="s">
        <v>31</v>
      </c>
      <c r="E31" s="10">
        <v>68</v>
      </c>
    </row>
    <row r="32" spans="1:12">
      <c r="A32" s="9" t="s">
        <v>17</v>
      </c>
      <c r="B32" s="10">
        <v>1.96</v>
      </c>
      <c r="C32" s="5" t="s">
        <v>9</v>
      </c>
      <c r="E32" s="10">
        <v>68</v>
      </c>
    </row>
    <row r="33" spans="1:5">
      <c r="A33" s="4"/>
      <c r="E33" s="10">
        <v>68</v>
      </c>
    </row>
    <row r="34" spans="1:5">
      <c r="E34" s="10">
        <v>68</v>
      </c>
    </row>
    <row r="35" spans="1:5">
      <c r="A35" s="1" t="s">
        <v>10</v>
      </c>
      <c r="E35" s="10">
        <v>68</v>
      </c>
    </row>
    <row r="36" spans="1:5" ht="30">
      <c r="A36" s="13" t="s">
        <v>26</v>
      </c>
      <c r="E36" s="10">
        <v>68</v>
      </c>
    </row>
    <row r="37" spans="1:5">
      <c r="E37" s="10">
        <v>68</v>
      </c>
    </row>
    <row r="38" spans="1:5">
      <c r="B38" s="1" t="s">
        <v>20</v>
      </c>
      <c r="C38" s="1" t="s">
        <v>25</v>
      </c>
      <c r="E38" s="10">
        <v>68</v>
      </c>
    </row>
    <row r="39" spans="1:5">
      <c r="B39" s="5">
        <f>B32</f>
        <v>1.96</v>
      </c>
      <c r="C39" s="15">
        <f>B28</f>
        <v>1.3333333333333333</v>
      </c>
      <c r="E39" s="10">
        <v>68</v>
      </c>
    </row>
    <row r="40" spans="1:5" ht="150">
      <c r="B40" s="13" t="s">
        <v>27</v>
      </c>
      <c r="C40" s="3" t="s">
        <v>28</v>
      </c>
      <c r="E40" s="10">
        <v>68</v>
      </c>
    </row>
    <row r="41" spans="1:5">
      <c r="E41" s="10">
        <v>68</v>
      </c>
    </row>
    <row r="42" spans="1:5">
      <c r="E42" s="10">
        <v>68</v>
      </c>
    </row>
    <row r="43" spans="1:5">
      <c r="E43" s="10">
        <v>68</v>
      </c>
    </row>
    <row r="44" spans="1:5">
      <c r="E44" s="10">
        <v>68</v>
      </c>
    </row>
    <row r="45" spans="1:5">
      <c r="E45" s="10">
        <v>68</v>
      </c>
    </row>
    <row r="46" spans="1:5">
      <c r="E46" s="10">
        <v>68</v>
      </c>
    </row>
    <row r="47" spans="1:5">
      <c r="E47" s="10">
        <v>68</v>
      </c>
    </row>
    <row r="48" spans="1:5">
      <c r="E48" s="10">
        <v>68</v>
      </c>
    </row>
    <row r="49" spans="5:5">
      <c r="E49" s="10">
        <v>68</v>
      </c>
    </row>
    <row r="50" spans="5:5">
      <c r="E50" s="10">
        <v>68</v>
      </c>
    </row>
    <row r="51" spans="5:5">
      <c r="E51" s="10">
        <v>68</v>
      </c>
    </row>
    <row r="52" spans="5:5">
      <c r="E52" s="10">
        <v>68</v>
      </c>
    </row>
    <row r="53" spans="5:5">
      <c r="E53" s="10">
        <v>68</v>
      </c>
    </row>
    <row r="54" spans="5:5">
      <c r="E54" s="10">
        <v>68</v>
      </c>
    </row>
    <row r="55" spans="5:5">
      <c r="E55" s="10">
        <v>68</v>
      </c>
    </row>
    <row r="56" spans="5:5">
      <c r="E56" s="10">
        <v>68</v>
      </c>
    </row>
    <row r="57" spans="5:5">
      <c r="E57" s="10">
        <v>68</v>
      </c>
    </row>
    <row r="58" spans="5:5">
      <c r="E58" s="10">
        <v>68</v>
      </c>
    </row>
    <row r="59" spans="5:5">
      <c r="E59" s="10">
        <v>68</v>
      </c>
    </row>
    <row r="60" spans="5:5">
      <c r="E60" s="10">
        <v>68</v>
      </c>
    </row>
    <row r="61" spans="5:5">
      <c r="E61" s="10">
        <v>68</v>
      </c>
    </row>
    <row r="62" spans="5:5">
      <c r="E62" s="10">
        <v>68</v>
      </c>
    </row>
    <row r="63" spans="5:5">
      <c r="E63" s="10">
        <v>68</v>
      </c>
    </row>
    <row r="64" spans="5:5">
      <c r="E64" s="10">
        <v>68</v>
      </c>
    </row>
    <row r="65" spans="5:5">
      <c r="E65" s="10">
        <v>68</v>
      </c>
    </row>
    <row r="66" spans="5:5">
      <c r="E66" s="10">
        <v>68</v>
      </c>
    </row>
    <row r="67" spans="5:5">
      <c r="E67" s="10">
        <v>68</v>
      </c>
    </row>
    <row r="68" spans="5:5">
      <c r="E68" s="10">
        <v>68</v>
      </c>
    </row>
    <row r="69" spans="5:5">
      <c r="E69" s="10">
        <v>68</v>
      </c>
    </row>
    <row r="70" spans="5:5">
      <c r="E70" s="10">
        <v>68</v>
      </c>
    </row>
    <row r="71" spans="5:5">
      <c r="E71" s="10">
        <v>68</v>
      </c>
    </row>
    <row r="72" spans="5:5">
      <c r="E72" s="10">
        <v>68</v>
      </c>
    </row>
    <row r="73" spans="5:5">
      <c r="E73" s="10">
        <v>68</v>
      </c>
    </row>
    <row r="74" spans="5:5">
      <c r="E74" s="10">
        <v>68</v>
      </c>
    </row>
    <row r="75" spans="5:5">
      <c r="E75" s="10">
        <v>68</v>
      </c>
    </row>
    <row r="76" spans="5:5">
      <c r="E76" s="10"/>
    </row>
    <row r="77" spans="5:5">
      <c r="E77" s="10"/>
    </row>
    <row r="78" spans="5:5">
      <c r="E78" s="10"/>
    </row>
    <row r="79" spans="5:5">
      <c r="E79" s="10"/>
    </row>
    <row r="80" spans="5:5">
      <c r="E80" s="10"/>
    </row>
    <row r="81" spans="5:5">
      <c r="E81" s="10"/>
    </row>
    <row r="82" spans="5:5">
      <c r="E82" s="10"/>
    </row>
    <row r="83" spans="5:5">
      <c r="E83" s="10"/>
    </row>
    <row r="84" spans="5:5">
      <c r="E84" s="10"/>
    </row>
    <row r="85" spans="5:5">
      <c r="E85" s="10"/>
    </row>
    <row r="86" spans="5:5">
      <c r="E86" s="10"/>
    </row>
    <row r="87" spans="5:5">
      <c r="E87" s="10"/>
    </row>
    <row r="88" spans="5:5">
      <c r="E88" s="10"/>
    </row>
    <row r="89" spans="5:5">
      <c r="E89" s="10"/>
    </row>
    <row r="90" spans="5:5">
      <c r="E90" s="10"/>
    </row>
    <row r="91" spans="5:5">
      <c r="E91" s="10"/>
    </row>
    <row r="92" spans="5:5">
      <c r="E92" s="10"/>
    </row>
    <row r="93" spans="5:5">
      <c r="E93" s="10"/>
    </row>
    <row r="94" spans="5:5">
      <c r="E94" s="10"/>
    </row>
    <row r="95" spans="5:5">
      <c r="E95" s="10"/>
    </row>
    <row r="96" spans="5:5">
      <c r="E96" s="10"/>
    </row>
    <row r="97" spans="5:5">
      <c r="E97" s="10"/>
    </row>
    <row r="98" spans="5:5">
      <c r="E98" s="10"/>
    </row>
  </sheetData>
  <mergeCells count="5">
    <mergeCell ref="A1:I1"/>
    <mergeCell ref="A4:I4"/>
    <mergeCell ref="A5:I5"/>
    <mergeCell ref="B7:H7"/>
    <mergeCell ref="B9:H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one sample z 2 tail</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 Hessing</dc:creator>
  <cp:lastModifiedBy>Ramana</cp:lastModifiedBy>
  <dcterms:created xsi:type="dcterms:W3CDTF">2020-12-08T13:38:09Z</dcterms:created>
  <dcterms:modified xsi:type="dcterms:W3CDTF">2021-01-10T10:31:55Z</dcterms:modified>
</cp:coreProperties>
</file>